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inacion\Desktop\ESTADISTICA PRIMER INGRESO\"/>
    </mc:Choice>
  </mc:AlternateContent>
  <bookViews>
    <workbookView xWindow="0" yWindow="0" windowWidth="20490" windowHeight="7755"/>
  </bookViews>
  <sheets>
    <sheet name="DEMANDA CUCEA 2001B" sheetId="1" r:id="rId1"/>
  </sheets>
  <definedNames>
    <definedName name="_xlnm.Print_Area" localSheetId="0">'DEMANDA CUCEA 2001B'!$B$7:$I$20</definedName>
  </definedNames>
  <calcPr calcId="152511"/>
</workbook>
</file>

<file path=xl/calcChain.xml><?xml version="1.0" encoding="utf-8"?>
<calcChain xmlns="http://schemas.openxmlformats.org/spreadsheetml/2006/main">
  <c r="E11" i="1" l="1"/>
  <c r="I11" i="1"/>
  <c r="E12" i="1"/>
  <c r="I12" i="1"/>
  <c r="E13" i="1"/>
  <c r="I13" i="1"/>
  <c r="E14" i="1"/>
  <c r="I14" i="1"/>
  <c r="E15" i="1"/>
  <c r="I15" i="1"/>
  <c r="E16" i="1"/>
  <c r="I16" i="1"/>
  <c r="E17" i="1"/>
  <c r="I17" i="1"/>
  <c r="E18" i="1"/>
  <c r="I18" i="1"/>
  <c r="E19" i="1"/>
  <c r="I19" i="1"/>
  <c r="C20" i="1"/>
  <c r="D20" i="1"/>
  <c r="F20" i="1"/>
  <c r="G20" i="1"/>
  <c r="H20" i="1"/>
  <c r="E20" i="1" l="1"/>
  <c r="I20" i="1"/>
</calcChain>
</file>

<file path=xl/sharedStrings.xml><?xml version="1.0" encoding="utf-8"?>
<sst xmlns="http://schemas.openxmlformats.org/spreadsheetml/2006/main" count="23" uniqueCount="23">
  <si>
    <t>CENTRO UNIVERSITARIO DE CIENCIAS ECONOMICO ADMINISTRATIVAS</t>
  </si>
  <si>
    <t>CARRERA</t>
  </si>
  <si>
    <t>ASPIRANTES REGISTRADOS</t>
  </si>
  <si>
    <t>ASPIRANTES CON TRAMITE COMPLETO</t>
  </si>
  <si>
    <t>NO ADMITIDOS</t>
  </si>
  <si>
    <t>ADMITIDOS</t>
  </si>
  <si>
    <t>CUPOS</t>
  </si>
  <si>
    <t>CUPOS DISPONIBLES</t>
  </si>
  <si>
    <t xml:space="preserve">% DE ADMISION </t>
  </si>
  <si>
    <t>Licenciado en Contaduría Pública</t>
  </si>
  <si>
    <t>Licenciado en Administración</t>
  </si>
  <si>
    <t>Licenciado en Mercadotécnia</t>
  </si>
  <si>
    <t>Licenciado en Negocios Internacionales</t>
  </si>
  <si>
    <t>Licenciado en Turismo</t>
  </si>
  <si>
    <t>Licenciado en Sistemas de Información</t>
  </si>
  <si>
    <t>Licenciado en Recursos Humanos</t>
  </si>
  <si>
    <t>Licenciado en Administración Financiera</t>
  </si>
  <si>
    <t>Licenciado en Economía</t>
  </si>
  <si>
    <t>TOTAL CUCEA</t>
  </si>
  <si>
    <t>DEMANDA POR CARRERA, NIVEL Y CENTRO 2001-B</t>
  </si>
  <si>
    <t>UNIVERSIDAD DE GUADALAJARA</t>
  </si>
  <si>
    <t xml:space="preserve"> CENTRO UNIVERSITARIO DE CIENCIAS ECONOMICO ADMINISTRATIVAS</t>
  </si>
  <si>
    <t xml:space="preserve"> SECRETARIA ADMINISTRATIVA / CONTROL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</si>
</sst>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9" fontId="7" fillId="0" borderId="1" xfId="1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9" fontId="8" fillId="0" borderId="1" xfId="1" applyFont="1" applyFill="1" applyBorder="1" applyAlignment="1">
      <alignment horizontal="center" vertical="center"/>
    </xf>
    <xf numFmtId="0" fontId="9" fillId="0" borderId="0" xfId="0" applyFont="1"/>
    <xf numFmtId="0" fontId="9" fillId="5" borderId="0" xfId="0" applyFont="1" applyFill="1"/>
    <xf numFmtId="0" fontId="9" fillId="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400049</xdr:colOff>
      <xdr:row>0</xdr:row>
      <xdr:rowOff>109008</xdr:rowOff>
    </xdr:from>
    <xdr:to>
      <xdr:col>1</xdr:col>
      <xdr:colOff>1514474</xdr:colOff>
      <xdr:row>6</xdr:row>
      <xdr:rowOff>38099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49" y="109008"/>
          <a:ext cx="1114425" cy="1129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zoomScale="90" zoomScaleNormal="90" workbookViewId="0">
      <selection activeCell="G1" sqref="G1"/>
    </sheetView>
  </sheetViews>
  <sheetFormatPr baseColWidth="10" defaultRowHeight="15" x14ac:dyDescent="0.25"/>
  <cols>
    <col min="2" max="2" width="37.140625" bestFit="1" customWidth="1"/>
    <col min="3" max="9" width="15.7109375" customWidth="1"/>
  </cols>
  <sheetData>
    <row r="1" spans="1:10" ht="15.75" x14ac:dyDescent="0.25">
      <c r="A1" s="10"/>
      <c r="B1" s="11"/>
      <c r="C1" s="12"/>
      <c r="D1" s="12"/>
      <c r="E1" s="12"/>
      <c r="F1" s="12"/>
    </row>
    <row r="2" spans="1:10" ht="15.75" x14ac:dyDescent="0.25">
      <c r="A2" s="10"/>
      <c r="B2" s="11"/>
      <c r="C2" s="12"/>
      <c r="D2" s="12"/>
      <c r="E2" s="12"/>
      <c r="F2" s="12"/>
    </row>
    <row r="3" spans="1:10" ht="15.75" x14ac:dyDescent="0.25">
      <c r="A3" s="10"/>
      <c r="B3" s="17" t="s">
        <v>20</v>
      </c>
      <c r="C3" s="17"/>
      <c r="D3" s="17"/>
      <c r="E3" s="17"/>
      <c r="F3" s="17"/>
      <c r="G3" s="17"/>
      <c r="H3" s="17"/>
      <c r="I3" s="17"/>
      <c r="J3" s="17"/>
    </row>
    <row r="4" spans="1:10" ht="15.75" x14ac:dyDescent="0.25">
      <c r="A4" s="10"/>
      <c r="B4" s="17" t="s">
        <v>21</v>
      </c>
      <c r="C4" s="17"/>
      <c r="D4" s="17"/>
      <c r="E4" s="17"/>
      <c r="F4" s="17"/>
      <c r="G4" s="17"/>
      <c r="H4" s="17"/>
      <c r="I4" s="17"/>
      <c r="J4" s="17"/>
    </row>
    <row r="5" spans="1:10" ht="15.75" x14ac:dyDescent="0.25">
      <c r="A5" s="10"/>
      <c r="B5" s="17" t="s">
        <v>22</v>
      </c>
      <c r="C5" s="17"/>
      <c r="D5" s="17"/>
      <c r="E5" s="17"/>
      <c r="F5" s="17"/>
      <c r="G5" s="17"/>
      <c r="H5" s="17"/>
      <c r="I5" s="17"/>
      <c r="J5" s="17"/>
    </row>
    <row r="6" spans="1:10" ht="15.75" x14ac:dyDescent="0.25">
      <c r="A6" s="10"/>
      <c r="B6" s="11"/>
      <c r="C6" s="12"/>
      <c r="D6" s="12"/>
      <c r="E6" s="12"/>
      <c r="F6" s="12"/>
    </row>
    <row r="7" spans="1:10" ht="26.25" x14ac:dyDescent="0.25">
      <c r="B7" s="13" t="s">
        <v>19</v>
      </c>
      <c r="C7" s="13"/>
      <c r="D7" s="13"/>
      <c r="E7" s="13"/>
      <c r="F7" s="13"/>
      <c r="G7" s="13"/>
      <c r="H7" s="13"/>
      <c r="I7" s="13"/>
    </row>
    <row r="8" spans="1:10" ht="15" customHeight="1" x14ac:dyDescent="0.25">
      <c r="B8" s="3"/>
      <c r="C8" s="4"/>
      <c r="D8" s="4"/>
      <c r="E8" s="4"/>
      <c r="F8" s="4"/>
      <c r="G8" s="4"/>
      <c r="H8" s="4"/>
      <c r="I8" s="4"/>
    </row>
    <row r="9" spans="1:10" ht="17.25" x14ac:dyDescent="0.25">
      <c r="B9" s="14" t="s">
        <v>0</v>
      </c>
      <c r="C9" s="15"/>
      <c r="D9" s="15"/>
      <c r="E9" s="15"/>
      <c r="F9" s="15"/>
      <c r="G9" s="15"/>
      <c r="H9" s="15"/>
      <c r="I9" s="16"/>
    </row>
    <row r="10" spans="1:10" ht="42.75" customHeight="1" x14ac:dyDescent="0.25"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</row>
    <row r="11" spans="1:10" x14ac:dyDescent="0.25">
      <c r="B11" s="1" t="s">
        <v>9</v>
      </c>
      <c r="C11" s="6">
        <v>1306</v>
      </c>
      <c r="D11" s="6">
        <v>1093</v>
      </c>
      <c r="E11" s="6">
        <f t="shared" ref="E11:E19" si="0">D11-F11</f>
        <v>693</v>
      </c>
      <c r="F11" s="6">
        <v>400</v>
      </c>
      <c r="G11" s="6">
        <v>400</v>
      </c>
      <c r="H11" s="6">
        <v>0</v>
      </c>
      <c r="I11" s="7">
        <f t="shared" ref="I11:I20" si="1">(F11*100%)/D11</f>
        <v>0.36596523330283626</v>
      </c>
    </row>
    <row r="12" spans="1:10" x14ac:dyDescent="0.25">
      <c r="B12" s="1" t="s">
        <v>10</v>
      </c>
      <c r="C12" s="6">
        <v>1206</v>
      </c>
      <c r="D12" s="6">
        <v>984</v>
      </c>
      <c r="E12" s="6">
        <f t="shared" si="0"/>
        <v>684</v>
      </c>
      <c r="F12" s="6">
        <v>300</v>
      </c>
      <c r="G12" s="6">
        <v>300</v>
      </c>
      <c r="H12" s="6">
        <v>0</v>
      </c>
      <c r="I12" s="7">
        <f t="shared" si="1"/>
        <v>0.3048780487804878</v>
      </c>
    </row>
    <row r="13" spans="1:10" x14ac:dyDescent="0.25">
      <c r="B13" s="1" t="s">
        <v>11</v>
      </c>
      <c r="C13" s="6">
        <v>1190</v>
      </c>
      <c r="D13" s="6">
        <v>995</v>
      </c>
      <c r="E13" s="6">
        <f t="shared" si="0"/>
        <v>695</v>
      </c>
      <c r="F13" s="6">
        <v>300</v>
      </c>
      <c r="G13" s="6">
        <v>300</v>
      </c>
      <c r="H13" s="6">
        <v>0</v>
      </c>
      <c r="I13" s="7">
        <f t="shared" si="1"/>
        <v>0.30150753768844218</v>
      </c>
    </row>
    <row r="14" spans="1:10" x14ac:dyDescent="0.25">
      <c r="B14" s="1" t="s">
        <v>12</v>
      </c>
      <c r="C14" s="6">
        <v>1076</v>
      </c>
      <c r="D14" s="6">
        <v>889</v>
      </c>
      <c r="E14" s="6">
        <f t="shared" si="0"/>
        <v>629</v>
      </c>
      <c r="F14" s="6">
        <v>260</v>
      </c>
      <c r="G14" s="6">
        <v>260</v>
      </c>
      <c r="H14" s="6">
        <v>0</v>
      </c>
      <c r="I14" s="7">
        <f t="shared" si="1"/>
        <v>0.29246344206974129</v>
      </c>
    </row>
    <row r="15" spans="1:10" x14ac:dyDescent="0.25">
      <c r="B15" s="1" t="s">
        <v>13</v>
      </c>
      <c r="C15" s="6">
        <v>853</v>
      </c>
      <c r="D15" s="6">
        <v>714</v>
      </c>
      <c r="E15" s="6">
        <f t="shared" si="0"/>
        <v>514</v>
      </c>
      <c r="F15" s="6">
        <v>200</v>
      </c>
      <c r="G15" s="6">
        <v>200</v>
      </c>
      <c r="H15" s="6">
        <v>0</v>
      </c>
      <c r="I15" s="7">
        <f t="shared" si="1"/>
        <v>0.28011204481792717</v>
      </c>
    </row>
    <row r="16" spans="1:10" x14ac:dyDescent="0.25">
      <c r="B16" s="1" t="s">
        <v>14</v>
      </c>
      <c r="C16" s="6">
        <v>293</v>
      </c>
      <c r="D16" s="6">
        <v>251</v>
      </c>
      <c r="E16" s="6">
        <f t="shared" si="0"/>
        <v>161</v>
      </c>
      <c r="F16" s="6">
        <v>90</v>
      </c>
      <c r="G16" s="6">
        <v>90</v>
      </c>
      <c r="H16" s="6">
        <v>0</v>
      </c>
      <c r="I16" s="7">
        <f t="shared" si="1"/>
        <v>0.35856573705179284</v>
      </c>
    </row>
    <row r="17" spans="2:9" x14ac:dyDescent="0.25">
      <c r="B17" s="1" t="s">
        <v>15</v>
      </c>
      <c r="C17" s="6">
        <v>282</v>
      </c>
      <c r="D17" s="6">
        <v>251</v>
      </c>
      <c r="E17" s="6">
        <f t="shared" si="0"/>
        <v>171</v>
      </c>
      <c r="F17" s="6">
        <v>80</v>
      </c>
      <c r="G17" s="6">
        <v>80</v>
      </c>
      <c r="H17" s="6">
        <v>0</v>
      </c>
      <c r="I17" s="7">
        <f t="shared" si="1"/>
        <v>0.31872509960159362</v>
      </c>
    </row>
    <row r="18" spans="2:9" x14ac:dyDescent="0.25">
      <c r="B18" s="1" t="s">
        <v>16</v>
      </c>
      <c r="C18" s="6">
        <v>273</v>
      </c>
      <c r="D18" s="6">
        <v>233</v>
      </c>
      <c r="E18" s="6">
        <f t="shared" si="0"/>
        <v>153</v>
      </c>
      <c r="F18" s="6">
        <v>80</v>
      </c>
      <c r="G18" s="6">
        <v>80</v>
      </c>
      <c r="H18" s="6">
        <v>0</v>
      </c>
      <c r="I18" s="7">
        <f t="shared" si="1"/>
        <v>0.34334763948497854</v>
      </c>
    </row>
    <row r="19" spans="2:9" x14ac:dyDescent="0.25">
      <c r="B19" s="1" t="s">
        <v>17</v>
      </c>
      <c r="C19" s="6">
        <v>121</v>
      </c>
      <c r="D19" s="6">
        <v>100</v>
      </c>
      <c r="E19" s="6">
        <f t="shared" si="0"/>
        <v>0</v>
      </c>
      <c r="F19" s="6">
        <v>100</v>
      </c>
      <c r="G19" s="6">
        <v>150</v>
      </c>
      <c r="H19" s="6">
        <v>50</v>
      </c>
      <c r="I19" s="7">
        <f t="shared" si="1"/>
        <v>1</v>
      </c>
    </row>
    <row r="20" spans="2:9" ht="17.25" x14ac:dyDescent="0.25">
      <c r="B20" s="2" t="s">
        <v>18</v>
      </c>
      <c r="C20" s="8">
        <f t="shared" ref="C20:H20" si="2">SUM(C11:C19)</f>
        <v>6600</v>
      </c>
      <c r="D20" s="8">
        <f t="shared" si="2"/>
        <v>5510</v>
      </c>
      <c r="E20" s="8">
        <f t="shared" si="2"/>
        <v>3700</v>
      </c>
      <c r="F20" s="8">
        <f t="shared" si="2"/>
        <v>1810</v>
      </c>
      <c r="G20" s="8">
        <f t="shared" si="2"/>
        <v>1860</v>
      </c>
      <c r="H20" s="8">
        <f t="shared" si="2"/>
        <v>50</v>
      </c>
      <c r="I20" s="9">
        <f t="shared" si="1"/>
        <v>0.32849364791288566</v>
      </c>
    </row>
  </sheetData>
  <mergeCells count="5">
    <mergeCell ref="B7:I7"/>
    <mergeCell ref="B9:I9"/>
    <mergeCell ref="B3:J3"/>
    <mergeCell ref="B4:J4"/>
    <mergeCell ref="B5:J5"/>
  </mergeCells>
  <pageMargins left="0.70866141732283472" right="0.70866141732283472" top="1.5748031496062993" bottom="0.78740157480314965" header="0.31496062992125984" footer="0.31496062992125984"/>
  <pageSetup scale="75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DEMANDA CUCEA 2001B</vt:lpstr>
      <vt:lpstr>'DEMANDA CUCEA 2001B'!Área_de_impresión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Cuadros</dc:creator>
  <cp:lastModifiedBy>coordinacion</cp:lastModifiedBy>
  <cp:lastPrinted>2011-10-24T18:04:24Z</cp:lastPrinted>
  <dcterms:created xsi:type="dcterms:W3CDTF">2011-05-20T19:11:05Z</dcterms:created>
  <dcterms:modified xsi:type="dcterms:W3CDTF">2015-09-15T17:30:16Z</dcterms:modified>
</cp:coreProperties>
</file>