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on\Desktop\"/>
    </mc:Choice>
  </mc:AlternateContent>
  <bookViews>
    <workbookView xWindow="0" yWindow="0" windowWidth="20490" windowHeight="7755"/>
  </bookViews>
  <sheets>
    <sheet name="DEMANDA CUCEA 2003B" sheetId="1" r:id="rId1"/>
  </sheets>
  <definedNames>
    <definedName name="_xlnm.Print_Area" localSheetId="0">'DEMANDA CUCEA 2003B'!$B$7:$I$31</definedName>
  </definedNames>
  <calcPr calcId="152511"/>
</workbook>
</file>

<file path=xl/calcChain.xml><?xml version="1.0" encoding="utf-8"?>
<calcChain xmlns="http://schemas.openxmlformats.org/spreadsheetml/2006/main">
  <c r="H27" i="1" l="1"/>
  <c r="G27" i="1"/>
  <c r="F27" i="1"/>
  <c r="E27" i="1"/>
  <c r="E29" i="1" s="1"/>
  <c r="D27" i="1"/>
  <c r="C27" i="1"/>
  <c r="H21" i="1"/>
  <c r="H29" i="1"/>
  <c r="G21" i="1"/>
  <c r="G29" i="1"/>
  <c r="F21" i="1"/>
  <c r="F29" i="1"/>
  <c r="I29" i="1" s="1"/>
  <c r="E21" i="1"/>
  <c r="D21" i="1"/>
  <c r="D29" i="1"/>
  <c r="C21" i="1"/>
  <c r="C29" i="1"/>
</calcChain>
</file>

<file path=xl/sharedStrings.xml><?xml version="1.0" encoding="utf-8"?>
<sst xmlns="http://schemas.openxmlformats.org/spreadsheetml/2006/main" count="37" uniqueCount="29">
  <si>
    <t>CENTRO UNIVERSITARIO DE CIENCIAS ECONOMICO ADMINISTRATIVAS</t>
  </si>
  <si>
    <t>CARRERA</t>
  </si>
  <si>
    <t xml:space="preserve">ASPIRANTES REGISTRADOS </t>
  </si>
  <si>
    <t>ASPIRANTES CON TRAMITE COMPLETO</t>
  </si>
  <si>
    <t xml:space="preserve">NO ADMITIDOS </t>
  </si>
  <si>
    <t xml:space="preserve">ADMITIDOS </t>
  </si>
  <si>
    <t xml:space="preserve">CUPO </t>
  </si>
  <si>
    <t xml:space="preserve">CUPO DISPONIBLE </t>
  </si>
  <si>
    <t xml:space="preserve">% DE ADMISION </t>
  </si>
  <si>
    <t xml:space="preserve">LIC. EN CONTADURIA PUBLICA </t>
  </si>
  <si>
    <t>LIC. EN ECONOMIA</t>
  </si>
  <si>
    <t>LIC. EN TURISMO</t>
  </si>
  <si>
    <t xml:space="preserve">LIC. EN ADMINISTRACION </t>
  </si>
  <si>
    <t xml:space="preserve">LIC. EN NEGOCIOS INTERNACIONALES </t>
  </si>
  <si>
    <t xml:space="preserve">LIC. EN RECURSOS HUMANOS </t>
  </si>
  <si>
    <t>LIC. EN MERCADOTECNIA</t>
  </si>
  <si>
    <t xml:space="preserve">LIC. EN SISTEMAS DE INFORMACION </t>
  </si>
  <si>
    <t xml:space="preserve">LIC. EN ADMINISTRACION FINANCIERA Y SISTEMAS </t>
  </si>
  <si>
    <t>LIC. EN EDUCACION</t>
  </si>
  <si>
    <t>SUBTOTAL DE LICENCIATURAS</t>
  </si>
  <si>
    <t xml:space="preserve">TECNICO SUPERIOR UNIVERSITARIO EN SERVICIOS Y HOSPEDAJE </t>
  </si>
  <si>
    <t>TECNICO SUPERIOR UNIVERSITARIO EN REDES Y TELECOMUNICACIÓNES</t>
  </si>
  <si>
    <t>SUBTOTAL TECNICO SUPERIOR</t>
  </si>
  <si>
    <t>TOTAL CUCEA</t>
  </si>
  <si>
    <t>31 DE JULIO DEL 2003</t>
  </si>
  <si>
    <t>DEMANDA POR CARRERA, NIVEL Y CENTRO CAL. 2003-B</t>
  </si>
  <si>
    <t>UNIVERSIDAD DE GUADALAJARA</t>
  </si>
  <si>
    <t xml:space="preserve"> CENTRO UNIVERSITARIO DE CIENCIAS ECONOMICO ADMINISTRATIVAS</t>
  </si>
  <si>
    <t xml:space="preserve"> SECRETARIA ADMINISTRATIVA /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</si>
</sst>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933449</xdr:colOff>
      <xdr:row>1</xdr:row>
      <xdr:rowOff>66676</xdr:rowOff>
    </xdr:from>
    <xdr:to>
      <xdr:col>1</xdr:col>
      <xdr:colOff>2190750</xdr:colOff>
      <xdr:row>6</xdr:row>
      <xdr:rowOff>228601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49" y="257176"/>
          <a:ext cx="1257301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showGridLines="0" tabSelected="1" workbookViewId="0">
      <selection activeCell="B5" sqref="B5:J5"/>
    </sheetView>
  </sheetViews>
  <sheetFormatPr baseColWidth="10" defaultRowHeight="15" x14ac:dyDescent="0.25"/>
  <cols>
    <col min="2" max="2" width="41.42578125" customWidth="1"/>
    <col min="3" max="9" width="15.7109375" customWidth="1"/>
  </cols>
  <sheetData>
    <row r="2" spans="2:10" ht="15.75" x14ac:dyDescent="0.25">
      <c r="B2" s="25"/>
      <c r="C2" s="26"/>
      <c r="D2" s="26"/>
      <c r="E2" s="26"/>
      <c r="F2" s="26"/>
    </row>
    <row r="3" spans="2:10" ht="15.75" x14ac:dyDescent="0.25">
      <c r="B3" s="27" t="s">
        <v>26</v>
      </c>
      <c r="C3" s="27"/>
      <c r="D3" s="27"/>
      <c r="E3" s="27"/>
      <c r="F3" s="27"/>
      <c r="G3" s="27"/>
      <c r="H3" s="27"/>
      <c r="I3" s="27"/>
      <c r="J3" s="27"/>
    </row>
    <row r="4" spans="2:10" ht="15.75" x14ac:dyDescent="0.25">
      <c r="B4" s="27" t="s">
        <v>27</v>
      </c>
      <c r="C4" s="27"/>
      <c r="D4" s="27"/>
      <c r="E4" s="27"/>
      <c r="F4" s="27"/>
      <c r="G4" s="27"/>
      <c r="H4" s="27"/>
      <c r="I4" s="27"/>
      <c r="J4" s="27"/>
    </row>
    <row r="5" spans="2:10" ht="15.75" x14ac:dyDescent="0.25">
      <c r="B5" s="27" t="s">
        <v>28</v>
      </c>
      <c r="C5" s="27"/>
      <c r="D5" s="27"/>
      <c r="E5" s="27"/>
      <c r="F5" s="27"/>
      <c r="G5" s="27"/>
      <c r="H5" s="27"/>
      <c r="I5" s="27"/>
      <c r="J5" s="27"/>
    </row>
    <row r="6" spans="2:10" ht="15.75" x14ac:dyDescent="0.25">
      <c r="B6" s="25"/>
      <c r="C6" s="26"/>
      <c r="D6" s="26"/>
      <c r="E6" s="26"/>
      <c r="F6" s="26"/>
    </row>
    <row r="7" spans="2:10" ht="26.25" x14ac:dyDescent="0.4">
      <c r="B7" s="24" t="s">
        <v>25</v>
      </c>
      <c r="C7" s="24"/>
      <c r="D7" s="24"/>
      <c r="E7" s="24"/>
      <c r="F7" s="24"/>
      <c r="G7" s="24"/>
      <c r="H7" s="24"/>
      <c r="I7" s="24"/>
    </row>
    <row r="9" spans="2:10" x14ac:dyDescent="0.25">
      <c r="B9" s="23" t="s">
        <v>0</v>
      </c>
      <c r="C9" s="23"/>
      <c r="D9" s="23"/>
      <c r="E9" s="23"/>
      <c r="F9" s="23"/>
      <c r="G9" s="23"/>
      <c r="H9" s="23"/>
      <c r="I9" s="23"/>
    </row>
    <row r="10" spans="2:10" ht="45" x14ac:dyDescent="0.25"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"/>
    </row>
    <row r="11" spans="2:10" x14ac:dyDescent="0.25">
      <c r="B11" s="2" t="s">
        <v>9</v>
      </c>
      <c r="C11" s="12">
        <v>1312</v>
      </c>
      <c r="D11" s="12">
        <v>1145</v>
      </c>
      <c r="E11" s="12">
        <v>785</v>
      </c>
      <c r="F11" s="12">
        <v>360</v>
      </c>
      <c r="G11" s="12">
        <v>360</v>
      </c>
      <c r="H11" s="12">
        <v>0</v>
      </c>
      <c r="I11" s="13">
        <v>0.31</v>
      </c>
    </row>
    <row r="12" spans="2:10" x14ac:dyDescent="0.25">
      <c r="B12" s="2" t="s">
        <v>10</v>
      </c>
      <c r="C12" s="12">
        <v>288</v>
      </c>
      <c r="D12" s="12">
        <v>255</v>
      </c>
      <c r="E12" s="12">
        <v>105</v>
      </c>
      <c r="F12" s="12">
        <v>150</v>
      </c>
      <c r="G12" s="12">
        <v>150</v>
      </c>
      <c r="H12" s="12">
        <v>0</v>
      </c>
      <c r="I12" s="13">
        <v>0.59</v>
      </c>
    </row>
    <row r="13" spans="2:10" x14ac:dyDescent="0.25">
      <c r="B13" s="2" t="s">
        <v>11</v>
      </c>
      <c r="C13" s="12">
        <v>966</v>
      </c>
      <c r="D13" s="12">
        <v>797</v>
      </c>
      <c r="E13" s="12">
        <v>607</v>
      </c>
      <c r="F13" s="12">
        <v>190</v>
      </c>
      <c r="G13" s="12">
        <v>190</v>
      </c>
      <c r="H13" s="12">
        <v>0</v>
      </c>
      <c r="I13" s="13">
        <v>0.24</v>
      </c>
    </row>
    <row r="14" spans="2:10" x14ac:dyDescent="0.25">
      <c r="B14" s="2" t="s">
        <v>12</v>
      </c>
      <c r="C14" s="12">
        <v>1638</v>
      </c>
      <c r="D14" s="12">
        <v>1356</v>
      </c>
      <c r="E14" s="12">
        <v>1046</v>
      </c>
      <c r="F14" s="12">
        <v>310</v>
      </c>
      <c r="G14" s="12">
        <v>310</v>
      </c>
      <c r="H14" s="12">
        <v>0</v>
      </c>
      <c r="I14" s="13">
        <v>0.23</v>
      </c>
    </row>
    <row r="15" spans="2:10" x14ac:dyDescent="0.25">
      <c r="B15" s="2" t="s">
        <v>13</v>
      </c>
      <c r="C15" s="12">
        <v>1230</v>
      </c>
      <c r="D15" s="12">
        <v>1013</v>
      </c>
      <c r="E15" s="12">
        <v>732</v>
      </c>
      <c r="F15" s="12">
        <v>281</v>
      </c>
      <c r="G15" s="12">
        <v>281</v>
      </c>
      <c r="H15" s="12">
        <v>0</v>
      </c>
      <c r="I15" s="13">
        <v>0.28000000000000003</v>
      </c>
    </row>
    <row r="16" spans="2:10" x14ac:dyDescent="0.25">
      <c r="B16" s="2" t="s">
        <v>14</v>
      </c>
      <c r="C16" s="12">
        <v>356</v>
      </c>
      <c r="D16" s="12">
        <v>319</v>
      </c>
      <c r="E16" s="12">
        <v>239</v>
      </c>
      <c r="F16" s="12">
        <v>80</v>
      </c>
      <c r="G16" s="12">
        <v>80</v>
      </c>
      <c r="H16" s="12">
        <v>0</v>
      </c>
      <c r="I16" s="13">
        <v>0.25</v>
      </c>
    </row>
    <row r="17" spans="2:9" x14ac:dyDescent="0.25">
      <c r="B17" s="2" t="s">
        <v>15</v>
      </c>
      <c r="C17" s="12">
        <v>1245</v>
      </c>
      <c r="D17" s="12">
        <v>1003</v>
      </c>
      <c r="E17" s="12">
        <v>723</v>
      </c>
      <c r="F17" s="12">
        <v>280</v>
      </c>
      <c r="G17" s="12">
        <v>280</v>
      </c>
      <c r="H17" s="12">
        <v>0</v>
      </c>
      <c r="I17" s="13">
        <v>0.28000000000000003</v>
      </c>
    </row>
    <row r="18" spans="2:9" x14ac:dyDescent="0.25">
      <c r="B18" s="2" t="s">
        <v>16</v>
      </c>
      <c r="C18" s="12">
        <v>321</v>
      </c>
      <c r="D18" s="12">
        <v>279</v>
      </c>
      <c r="E18" s="12">
        <v>199</v>
      </c>
      <c r="F18" s="12">
        <v>80</v>
      </c>
      <c r="G18" s="12">
        <v>80</v>
      </c>
      <c r="H18" s="12">
        <v>0</v>
      </c>
      <c r="I18" s="13">
        <v>0.28999999999999998</v>
      </c>
    </row>
    <row r="19" spans="2:9" ht="30" x14ac:dyDescent="0.25">
      <c r="B19" s="3" t="s">
        <v>17</v>
      </c>
      <c r="C19" s="12">
        <v>347</v>
      </c>
      <c r="D19" s="12">
        <v>294</v>
      </c>
      <c r="E19" s="12">
        <v>214</v>
      </c>
      <c r="F19" s="12">
        <v>80</v>
      </c>
      <c r="G19" s="12">
        <v>80</v>
      </c>
      <c r="H19" s="12">
        <v>0</v>
      </c>
      <c r="I19" s="13">
        <v>0.27</v>
      </c>
    </row>
    <row r="20" spans="2:9" x14ac:dyDescent="0.25">
      <c r="B20" s="2" t="s">
        <v>18</v>
      </c>
      <c r="C20" s="12">
        <v>13</v>
      </c>
      <c r="D20" s="12">
        <v>11</v>
      </c>
      <c r="E20" s="12">
        <v>0</v>
      </c>
      <c r="F20" s="12">
        <v>11</v>
      </c>
      <c r="G20" s="12">
        <v>25</v>
      </c>
      <c r="H20" s="12">
        <v>14</v>
      </c>
      <c r="I20" s="13">
        <v>1</v>
      </c>
    </row>
    <row r="21" spans="2:9" x14ac:dyDescent="0.25">
      <c r="B21" s="4" t="s">
        <v>19</v>
      </c>
      <c r="C21" s="14">
        <f t="shared" ref="C21:H21" si="0">SUM(C11:C20)</f>
        <v>7716</v>
      </c>
      <c r="D21" s="14">
        <f t="shared" si="0"/>
        <v>6472</v>
      </c>
      <c r="E21" s="14">
        <f t="shared" si="0"/>
        <v>4650</v>
      </c>
      <c r="F21" s="14">
        <f t="shared" si="0"/>
        <v>1822</v>
      </c>
      <c r="G21" s="14">
        <f t="shared" si="0"/>
        <v>1836</v>
      </c>
      <c r="H21" s="14">
        <f t="shared" si="0"/>
        <v>14</v>
      </c>
      <c r="I21" s="15">
        <v>0.28000000000000003</v>
      </c>
    </row>
    <row r="22" spans="2:9" s="5" customFormat="1" x14ac:dyDescent="0.25">
      <c r="B22" s="10"/>
      <c r="C22" s="16"/>
      <c r="D22" s="16"/>
      <c r="E22" s="16"/>
      <c r="F22" s="16"/>
      <c r="G22" s="16"/>
      <c r="H22" s="16"/>
      <c r="I22" s="17"/>
    </row>
    <row r="23" spans="2:9" s="5" customFormat="1" x14ac:dyDescent="0.25">
      <c r="B23" s="10"/>
      <c r="C23" s="16"/>
      <c r="D23" s="16"/>
      <c r="E23" s="16"/>
      <c r="F23" s="16"/>
      <c r="G23" s="16"/>
      <c r="H23" s="16"/>
      <c r="I23" s="17"/>
    </row>
    <row r="24" spans="2:9" ht="45" x14ac:dyDescent="0.25">
      <c r="B24" s="11" t="s">
        <v>1</v>
      </c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7</v>
      </c>
      <c r="I24" s="11" t="s">
        <v>8</v>
      </c>
    </row>
    <row r="25" spans="2:9" ht="30" x14ac:dyDescent="0.25">
      <c r="B25" s="3" t="s">
        <v>20</v>
      </c>
      <c r="C25" s="18">
        <v>10</v>
      </c>
      <c r="D25" s="18">
        <v>8</v>
      </c>
      <c r="E25" s="18">
        <v>0</v>
      </c>
      <c r="F25" s="18">
        <v>8</v>
      </c>
      <c r="G25" s="18">
        <v>25</v>
      </c>
      <c r="H25" s="18">
        <v>0</v>
      </c>
      <c r="I25" s="13">
        <v>1</v>
      </c>
    </row>
    <row r="26" spans="2:9" ht="30" x14ac:dyDescent="0.25">
      <c r="B26" s="3" t="s">
        <v>21</v>
      </c>
      <c r="C26" s="18">
        <v>33</v>
      </c>
      <c r="D26" s="18">
        <v>26</v>
      </c>
      <c r="E26" s="18">
        <v>2</v>
      </c>
      <c r="F26" s="18">
        <v>24</v>
      </c>
      <c r="G26" s="18">
        <v>24</v>
      </c>
      <c r="H26" s="18">
        <v>0</v>
      </c>
      <c r="I26" s="13">
        <v>0.92</v>
      </c>
    </row>
    <row r="27" spans="2:9" x14ac:dyDescent="0.25">
      <c r="B27" s="4" t="s">
        <v>22</v>
      </c>
      <c r="C27" s="14">
        <f t="shared" ref="C27:H27" si="1">SUM(C25:C26)</f>
        <v>43</v>
      </c>
      <c r="D27" s="14">
        <f t="shared" si="1"/>
        <v>34</v>
      </c>
      <c r="E27" s="14">
        <f t="shared" si="1"/>
        <v>2</v>
      </c>
      <c r="F27" s="14">
        <f t="shared" si="1"/>
        <v>32</v>
      </c>
      <c r="G27" s="14">
        <f t="shared" si="1"/>
        <v>49</v>
      </c>
      <c r="H27" s="14">
        <f t="shared" si="1"/>
        <v>0</v>
      </c>
      <c r="I27" s="15">
        <v>0.94</v>
      </c>
    </row>
    <row r="28" spans="2:9" s="7" customFormat="1" x14ac:dyDescent="0.25">
      <c r="B28" s="6"/>
      <c r="C28" s="19"/>
      <c r="D28" s="19"/>
      <c r="E28" s="19"/>
      <c r="F28" s="19"/>
      <c r="G28" s="19"/>
      <c r="H28" s="19"/>
      <c r="I28" s="20"/>
    </row>
    <row r="29" spans="2:9" ht="17.25" x14ac:dyDescent="0.3">
      <c r="B29" s="8" t="s">
        <v>23</v>
      </c>
      <c r="C29" s="21">
        <f t="shared" ref="C29:H29" si="2">SUM(C21,C27)</f>
        <v>7759</v>
      </c>
      <c r="D29" s="21">
        <f t="shared" si="2"/>
        <v>6506</v>
      </c>
      <c r="E29" s="21">
        <f t="shared" si="2"/>
        <v>4652</v>
      </c>
      <c r="F29" s="21">
        <f t="shared" si="2"/>
        <v>1854</v>
      </c>
      <c r="G29" s="21">
        <f t="shared" si="2"/>
        <v>1885</v>
      </c>
      <c r="H29" s="21">
        <f t="shared" si="2"/>
        <v>14</v>
      </c>
      <c r="I29" s="22">
        <f>+F29/D29</f>
        <v>0.28496772210267446</v>
      </c>
    </row>
    <row r="31" spans="2:9" x14ac:dyDescent="0.25">
      <c r="I31" s="9" t="s">
        <v>24</v>
      </c>
    </row>
  </sheetData>
  <mergeCells count="5">
    <mergeCell ref="B3:J3"/>
    <mergeCell ref="B4:J4"/>
    <mergeCell ref="B5:J5"/>
    <mergeCell ref="B9:I9"/>
    <mergeCell ref="B7:I7"/>
  </mergeCells>
  <pageMargins left="0.70866141732283472" right="0.70866141732283472" top="1.5748031496062993" bottom="0.78740157480314965" header="0.31496062992125984" footer="0.31496062992125984"/>
  <pageSetup scale="80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DEMANDA CUCEA 2003B</vt:lpstr>
      <vt:lpstr>'DEMANDA CUCEA 2003B'!Área_de_impresión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2633507</dc:creator>
  <cp:lastModifiedBy>coordinacion</cp:lastModifiedBy>
  <cp:lastPrinted>2011-10-31T19:17:08Z</cp:lastPrinted>
  <dcterms:created xsi:type="dcterms:W3CDTF">2011-06-13T23:48:43Z</dcterms:created>
  <dcterms:modified xsi:type="dcterms:W3CDTF">2015-09-14T21:46:22Z</dcterms:modified>
</cp:coreProperties>
</file>